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<sst xmlns="http://schemas.openxmlformats.org/spreadsheetml/2006/main" count="49" uniqueCount="42">
  <si>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</si>
  <si>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</si>
  <si>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</si>
  <si>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</si>
  <si>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</si>
  <si>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</si>
  <si>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</si>
  <si>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</si>
  <si>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</si>
  <si>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</si>
  <si>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</si>
  <si>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</si>
  <si>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</si>
  <si>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</si>
  <si>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</si>
  <si>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</si>
  <si>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</si>
  <si>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</si>
  <si>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</si>
  <si>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</si>
  <si>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</si>
  <si>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</si>
  <si>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</si>
  <si>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</si>
  <si>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</si>
  <si>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</si>
  <si>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</si>
  <si>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</si>
  <si>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</si>
  <si>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</si>
  <si>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</si>
  <si>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</si>
  <si>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</si>
  <si>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</si>
  <si>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</si>
  <si>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</si>
  <si>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</si>
  <si>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</si>
  <si>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</si>
  <si>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Christow Parish Council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</si>
  <si>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Devon</t>
    </r>
  </si>
  <si>
    <t>non reciept of Covid Grants (10,495.00)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</si>
</sst>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D4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40</v>
      </c>
      <c r="C3" s="36"/>
      <c r="L3" s="9"/>
    </row>
    <row r="4" ht="14.2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22427</v>
      </c>
      <c r="F11" s="8">
        <v>32576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18524</v>
      </c>
      <c r="F13" s="8">
        <v>19449</v>
      </c>
      <c r="G13" s="5">
        <f>F13-D13</f>
        <v>925</v>
      </c>
      <c r="H13" s="6">
        <f>IF((D13&gt;F13),(D13-F13)/D13,IF(D13&lt;F13,-(D13-F13)/D13,IF(D13=F13,0)))</f>
        <v>0.04993521917512416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17370</v>
      </c>
      <c r="F15" s="8">
        <v>12162</v>
      </c>
      <c r="G15" s="5">
        <f>F15-D15</f>
        <v>-5208</v>
      </c>
      <c r="H15" s="6">
        <f>IF((D15&gt;F15),(D15-F15)/D15,IF(D15&lt;F15,-(D15-F15)/D15,IF(D15=F15,0)))</f>
        <v>0.2998272884283247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6281</v>
      </c>
      <c r="F17" s="8">
        <v>6900</v>
      </c>
      <c r="G17" s="5">
        <f>F17-D17</f>
        <v>619</v>
      </c>
      <c r="H17" s="6">
        <f>IF((D17&gt;F17),(D17-F17)/D17,IF(D17&lt;F17,-(D17-F17)/D17,IF(D17=F17,0)))</f>
        <v>0.09855118611686037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19464</v>
      </c>
      <c r="F21" s="8">
        <v>21221</v>
      </c>
      <c r="G21" s="5">
        <f>F21-D21</f>
        <v>1757</v>
      </c>
      <c r="H21" s="6">
        <f>IF((D21&gt;F21),(D21-F21)/D21,IF(D21&lt;F21,-(D21-F21)/D21,IF(D21=F21,0)))</f>
        <v>0.09026921496095355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32576</v>
      </c>
      <c r="F23" s="2">
        <f>F11+F13+F15-F17-F19-F21</f>
        <v>36066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32576</v>
      </c>
      <c r="F26" s="8">
        <v>36066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107891</v>
      </c>
      <c r="F28" s="8">
        <v>107891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Christow Parish Council</cp:lastModifiedBy>
  <cp:lastPrinted>2022-06-13T09:55:39Z</cp:lastPrinted>
  <dcterms:created xsi:type="dcterms:W3CDTF">2012-07-11T10:01:28Z</dcterms:created>
  <dcterms:modified xsi:type="dcterms:W3CDTF">2022-06-13T09:57:25Z</dcterms:modified>
  <cp:category/>
  <cp:version/>
  <cp:contentType/>
  <cp:contentStatus/>
</cp:coreProperties>
</file>